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4995" windowWidth="14220" windowHeight="7800" activeTab="0"/>
  </bookViews>
  <sheets>
    <sheet name="стр1" sheetId="1" r:id="rId1"/>
  </sheets>
  <definedNames>
    <definedName name="_xlnm.Print_Area" localSheetId="0">'стр1'!$A$1:$DC$46</definedName>
  </definedNames>
  <calcPr fullCalcOnLoad="1" refMode="R1C1"/>
</workbook>
</file>

<file path=xl/sharedStrings.xml><?xml version="1.0" encoding="utf-8"?>
<sst xmlns="http://schemas.openxmlformats.org/spreadsheetml/2006/main" count="67" uniqueCount="60">
  <si>
    <t>Код строки</t>
  </si>
  <si>
    <t>Сумма
(тыс. рублей)</t>
  </si>
  <si>
    <t>Доля расходов
в среднегодовой стоимости чистых активов (процентов)</t>
  </si>
  <si>
    <t xml:space="preserve">
Наименование показателя</t>
  </si>
  <si>
    <t>к Положению об отчетности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</si>
  <si>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</si>
  <si>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</si>
  <si>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</si>
  <si>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</si>
  <si>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</si>
  <si>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</si>
  <si>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Приложение 5</t>
  </si>
  <si>
    <t>Отчет о вознаграждении управляющей компании и расходах,</t>
  </si>
  <si>
    <t>и доверительным управлением паевым инвестиционным фондом</t>
  </si>
  <si>
    <t>010</t>
  </si>
  <si>
    <t>в том числе</t>
  </si>
  <si>
    <t>- управляющей компании</t>
  </si>
  <si>
    <t>011</t>
  </si>
  <si>
    <t>- специализированному депозитарию</t>
  </si>
  <si>
    <t>012</t>
  </si>
  <si>
    <t>- лицу, осуществляющему ведение реестра владельцев инвестиционных паев паевого инвестиционного фонда</t>
  </si>
  <si>
    <t>- оценщику</t>
  </si>
  <si>
    <t>- аудитору</t>
  </si>
  <si>
    <t>014</t>
  </si>
  <si>
    <t>015</t>
  </si>
  <si>
    <t>013</t>
  </si>
  <si>
    <t>020</t>
  </si>
  <si>
    <t>в том числе (по видам расходов)</t>
  </si>
  <si>
    <t>Сформированный резерв на выплату вознаграждений</t>
  </si>
  <si>
    <t>030</t>
  </si>
  <si>
    <t>Превышение (+) или недостаток (-) резерва на выплату вознаграждений</t>
  </si>
  <si>
    <t>040</t>
  </si>
  <si>
    <t>Итого расходов</t>
  </si>
  <si>
    <t>Превышение нормируемых расходов</t>
  </si>
  <si>
    <t>050</t>
  </si>
  <si>
    <t>060</t>
  </si>
  <si>
    <t>(подпись)</t>
  </si>
  <si>
    <t>(И.О. Фамилия)</t>
  </si>
  <si>
    <t>Сумма начисленного вознаграждения, всего</t>
  </si>
  <si>
    <t>связанных с управлением акционерным инвестиционным фондом</t>
  </si>
  <si>
    <t>Руководитель управляющей компании</t>
  </si>
  <si>
    <t>(акционерного инвестиционного фонда)</t>
  </si>
  <si>
    <t>(должность)</t>
  </si>
  <si>
    <t>Расходы, связанные с управлением акционерным инвестиционным фондом (доверительным управлением паевым инвестиционным фондом), всего</t>
  </si>
  <si>
    <t>Лицо, отвечающее в управляющей компании</t>
  </si>
  <si>
    <t>(акционерном инвестиционном фонде) за составление отчетности</t>
  </si>
  <si>
    <t>Начальник отдела учета и отчетности</t>
  </si>
  <si>
    <t xml:space="preserve">О.Е. Серебряницкая </t>
  </si>
  <si>
    <t>услуги за банковские расчеты</t>
  </si>
  <si>
    <t>Общество с ограниченной ответственностью "Северо-западная управляющая компания"</t>
  </si>
  <si>
    <t>ЗАО "Первый специализированный депозитарий"</t>
  </si>
  <si>
    <t xml:space="preserve"> </t>
  </si>
  <si>
    <t xml:space="preserve">Открытый паевой инвестиционный фонд смешанных инвестиций "Северо-западный" </t>
  </si>
  <si>
    <t>Генеральный директор</t>
  </si>
  <si>
    <t>021</t>
  </si>
  <si>
    <t>О.В. Грачева</t>
  </si>
  <si>
    <t>возмещение депозитарных расходов</t>
  </si>
  <si>
    <t>022</t>
  </si>
  <si>
    <t xml:space="preserve">на 31 декабря 2013г. </t>
  </si>
  <si>
    <t>(+) 99,31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</si>
</sst>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justify"/>
    </xf>
    <xf numFmtId="0" fontId="1" fillId="0" borderId="12" xfId="0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 horizontal="center" vertical="justify"/>
    </xf>
    <xf numFmtId="2" fontId="1" fillId="0" borderId="10" xfId="0" applyNumberFormat="1" applyFont="1" applyFill="1" applyBorder="1" applyAlignment="1">
      <alignment horizontal="center" vertical="justify"/>
    </xf>
    <xf numFmtId="2" fontId="1" fillId="0" borderId="12" xfId="0" applyNumberFormat="1" applyFont="1" applyFill="1" applyBorder="1" applyAlignment="1">
      <alignment horizontal="center" vertical="justify"/>
    </xf>
    <xf numFmtId="2" fontId="1" fillId="0" borderId="11" xfId="0" applyNumberFormat="1" applyFont="1" applyFill="1" applyBorder="1" applyAlignment="1">
      <alignment horizontal="center" vertical="justify"/>
    </xf>
    <xf numFmtId="49" fontId="2" fillId="0" borderId="12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5" fillId="0" borderId="13" xfId="0" applyFont="1" applyBorder="1" applyAlignment="1">
      <alignment horizontal="center"/>
    </xf>
    <xf numFmtId="0" fontId="6" fillId="0" borderId="0" xfId="0" applyFont="1" applyAlignment="1" applyProtection="1">
      <alignment horizontal="center" wrapText="1"/>
      <protection locked="0"/>
    </xf>
    <xf numFmtId="0" fontId="1" fillId="0" borderId="11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justify"/>
    </xf>
    <xf numFmtId="4" fontId="1" fillId="0" borderId="12" xfId="0" applyNumberFormat="1" applyFont="1" applyFill="1" applyBorder="1" applyAlignment="1">
      <alignment horizontal="center" vertical="justify"/>
    </xf>
    <xf numFmtId="4" fontId="1" fillId="0" borderId="11" xfId="0" applyNumberFormat="1" applyFont="1" applyFill="1" applyBorder="1" applyAlignment="1">
      <alignment horizontal="center" vertical="justify"/>
    </xf>
    <xf numFmtId="0" fontId="2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46"/>
  <sheetViews>
    <sheetView tabSelected="1" view="pageBreakPreview" zoomScaleSheetLayoutView="100" zoomScalePageLayoutView="0" workbookViewId="0" topLeftCell="A1">
      <selection activeCell="BK19" sqref="BK19:BT19"/>
    </sheetView>
  </sheetViews>
  <sheetFormatPr defaultColWidth="0.875" defaultRowHeight="12.75"/>
  <cols>
    <col min="1" max="105" width="0.875" style="1" customWidth="1"/>
    <col min="106" max="106" width="4.125" style="1" customWidth="1"/>
    <col min="107" max="110" width="0.875" style="1" customWidth="1"/>
    <col min="111" max="111" width="1.37890625" style="1" customWidth="1"/>
    <col min="112" max="16384" width="0.875" style="1" customWidth="1"/>
  </cols>
  <sheetData>
    <row r="1" s="4" customFormat="1" ht="12" customHeight="1">
      <c r="BS1" s="4" t="s">
        <v>11</v>
      </c>
    </row>
    <row r="2" s="4" customFormat="1" ht="12" customHeight="1">
      <c r="BS2" s="4" t="s">
        <v>4</v>
      </c>
    </row>
    <row r="3" s="4" customFormat="1" ht="12" customHeight="1">
      <c r="BS3" s="4" t="s">
        <v>5</v>
      </c>
    </row>
    <row r="4" s="4" customFormat="1" ht="12" customHeight="1">
      <c r="BS4" s="4" t="s">
        <v>6</v>
      </c>
    </row>
    <row r="5" s="4" customFormat="1" ht="12" customHeight="1">
      <c r="BS5" s="4" t="s">
        <v>7</v>
      </c>
    </row>
    <row r="8" spans="1:107" ht="15" customHeight="1">
      <c r="A8" s="35" t="s">
        <v>12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</row>
    <row r="9" spans="1:107" ht="15" customHeight="1">
      <c r="A9" s="35" t="s">
        <v>39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</row>
    <row r="10" spans="1:108" ht="15" customHeight="1">
      <c r="A10" s="11"/>
      <c r="B10" s="35" t="s">
        <v>13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</row>
    <row r="11" spans="1:109" ht="15" customHeight="1">
      <c r="A11" s="11"/>
      <c r="B11" s="11"/>
      <c r="C11" s="35" t="s">
        <v>58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</row>
    <row r="12" spans="1:108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</row>
    <row r="13" spans="1:107" ht="28.5" customHeight="1">
      <c r="A13" s="52" t="s">
        <v>52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</row>
    <row r="14" spans="11:97" s="4" customFormat="1" ht="25.5" customHeight="1">
      <c r="K14" s="33" t="s">
        <v>8</v>
      </c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</row>
    <row r="15" ht="22.5" customHeight="1"/>
    <row r="16" ht="15.75">
      <c r="A16" s="1" t="s">
        <v>9</v>
      </c>
    </row>
    <row r="17" spans="1:107" ht="15.75">
      <c r="A17" s="1" t="s">
        <v>10</v>
      </c>
      <c r="AC17" s="51" t="s">
        <v>49</v>
      </c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</row>
    <row r="18" ht="26.25" customHeight="1"/>
    <row r="19" spans="1:107" ht="79.5" customHeight="1">
      <c r="A19" s="46" t="s">
        <v>3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50"/>
      <c r="BK19" s="46" t="s">
        <v>0</v>
      </c>
      <c r="BL19" s="47"/>
      <c r="BM19" s="47"/>
      <c r="BN19" s="47"/>
      <c r="BO19" s="47"/>
      <c r="BP19" s="47"/>
      <c r="BQ19" s="47"/>
      <c r="BR19" s="47"/>
      <c r="BS19" s="47"/>
      <c r="BT19" s="48"/>
      <c r="BU19" s="46" t="s">
        <v>1</v>
      </c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8"/>
      <c r="CJ19" s="46" t="s">
        <v>2</v>
      </c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8"/>
    </row>
    <row r="20" spans="1:107" ht="15.75">
      <c r="A20" s="2"/>
      <c r="B20" s="36" t="s">
        <v>38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"/>
      <c r="BK20" s="37" t="s">
        <v>14</v>
      </c>
      <c r="BL20" s="38"/>
      <c r="BM20" s="38"/>
      <c r="BN20" s="38"/>
      <c r="BO20" s="38"/>
      <c r="BP20" s="38"/>
      <c r="BQ20" s="38"/>
      <c r="BR20" s="38"/>
      <c r="BS20" s="38"/>
      <c r="BT20" s="39"/>
      <c r="BU20" s="40">
        <f>BU22+BU23+BU24+BU26</f>
        <v>10036</v>
      </c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2"/>
      <c r="CJ20" s="29">
        <f>BU20*100/105798.59</f>
        <v>9.485948725781695</v>
      </c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1"/>
    </row>
    <row r="21" spans="1:107" ht="15.75">
      <c r="A21" s="2"/>
      <c r="B21" s="36" t="s">
        <v>15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"/>
      <c r="BK21" s="37"/>
      <c r="BL21" s="38"/>
      <c r="BM21" s="38"/>
      <c r="BN21" s="38"/>
      <c r="BO21" s="38"/>
      <c r="BP21" s="38"/>
      <c r="BQ21" s="38"/>
      <c r="BR21" s="38"/>
      <c r="BS21" s="38"/>
      <c r="BT21" s="39"/>
      <c r="BU21" s="43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5"/>
      <c r="CJ21" s="29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1"/>
    </row>
    <row r="22" spans="1:107" ht="15.75">
      <c r="A22" s="2"/>
      <c r="B22" s="27" t="s">
        <v>16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14"/>
      <c r="BK22" s="37" t="s">
        <v>17</v>
      </c>
      <c r="BL22" s="38"/>
      <c r="BM22" s="38"/>
      <c r="BN22" s="38"/>
      <c r="BO22" s="38"/>
      <c r="BP22" s="38"/>
      <c r="BQ22" s="38"/>
      <c r="BR22" s="38"/>
      <c r="BS22" s="38"/>
      <c r="BT22" s="39"/>
      <c r="BU22" s="40">
        <v>8929.4</v>
      </c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2"/>
      <c r="CJ22" s="29">
        <f>BU22*100/105798.59</f>
        <v>8.439999058588588</v>
      </c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1"/>
    </row>
    <row r="23" spans="1:107" ht="15.75">
      <c r="A23" s="2"/>
      <c r="B23" s="27" t="s">
        <v>18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14"/>
      <c r="BK23" s="37" t="s">
        <v>19</v>
      </c>
      <c r="BL23" s="38"/>
      <c r="BM23" s="38"/>
      <c r="BN23" s="38"/>
      <c r="BO23" s="38"/>
      <c r="BP23" s="38"/>
      <c r="BQ23" s="38"/>
      <c r="BR23" s="38"/>
      <c r="BS23" s="38"/>
      <c r="BT23" s="39"/>
      <c r="BU23" s="43">
        <v>707.92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5"/>
      <c r="CJ23" s="29">
        <f>BU23*100/105798.59</f>
        <v>0.6691204485806475</v>
      </c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1"/>
    </row>
    <row r="24" spans="1:107" ht="26.25" customHeight="1">
      <c r="A24" s="2"/>
      <c r="B24" s="27" t="s">
        <v>20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8"/>
      <c r="BK24" s="18" t="s">
        <v>25</v>
      </c>
      <c r="BL24" s="19"/>
      <c r="BM24" s="19"/>
      <c r="BN24" s="19"/>
      <c r="BO24" s="19"/>
      <c r="BP24" s="19"/>
      <c r="BQ24" s="19"/>
      <c r="BR24" s="19"/>
      <c r="BS24" s="19"/>
      <c r="BT24" s="20"/>
      <c r="BU24" s="21">
        <v>348.68</v>
      </c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3"/>
      <c r="CJ24" s="24">
        <f>BU24*100/105798.59</f>
        <v>0.3295696095760823</v>
      </c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6"/>
    </row>
    <row r="25" spans="1:107" ht="15.75">
      <c r="A25" s="2"/>
      <c r="B25" s="27" t="s">
        <v>21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14"/>
      <c r="BK25" s="37" t="s">
        <v>23</v>
      </c>
      <c r="BL25" s="38"/>
      <c r="BM25" s="38"/>
      <c r="BN25" s="38"/>
      <c r="BO25" s="38"/>
      <c r="BP25" s="38"/>
      <c r="BQ25" s="38"/>
      <c r="BR25" s="38"/>
      <c r="BS25" s="38"/>
      <c r="BT25" s="39"/>
      <c r="BU25" s="40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2"/>
      <c r="CJ25" s="29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1"/>
    </row>
    <row r="26" spans="1:107" ht="15.75" customHeight="1">
      <c r="A26" s="2"/>
      <c r="B26" s="27" t="s">
        <v>22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14"/>
      <c r="BK26" s="37" t="s">
        <v>24</v>
      </c>
      <c r="BL26" s="38"/>
      <c r="BM26" s="38"/>
      <c r="BN26" s="38"/>
      <c r="BO26" s="38"/>
      <c r="BP26" s="38"/>
      <c r="BQ26" s="38"/>
      <c r="BR26" s="38"/>
      <c r="BS26" s="38"/>
      <c r="BT26" s="39"/>
      <c r="BU26" s="29">
        <v>50</v>
      </c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1"/>
      <c r="CJ26" s="29">
        <f>BU26*100/105798.59</f>
        <v>0.04725960903637752</v>
      </c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1"/>
    </row>
    <row r="27" spans="1:107" ht="66" customHeight="1">
      <c r="A27" s="2"/>
      <c r="B27" s="36" t="s">
        <v>43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53"/>
      <c r="BK27" s="18" t="s">
        <v>26</v>
      </c>
      <c r="BL27" s="19"/>
      <c r="BM27" s="19"/>
      <c r="BN27" s="19"/>
      <c r="BO27" s="19"/>
      <c r="BP27" s="19"/>
      <c r="BQ27" s="19"/>
      <c r="BR27" s="19"/>
      <c r="BS27" s="19"/>
      <c r="BT27" s="20"/>
      <c r="BU27" s="57">
        <f>BU29+BU30</f>
        <v>36.18</v>
      </c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3"/>
      <c r="CJ27" s="57">
        <f>BU27*100/105798.59</f>
        <v>0.03419705309872277</v>
      </c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9"/>
    </row>
    <row r="28" spans="1:107" s="17" customFormat="1" ht="15.75">
      <c r="A28" s="15"/>
      <c r="B28" s="61" t="s">
        <v>27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16"/>
      <c r="BK28" s="54"/>
      <c r="BL28" s="55"/>
      <c r="BM28" s="55"/>
      <c r="BN28" s="55"/>
      <c r="BO28" s="55"/>
      <c r="BP28" s="55"/>
      <c r="BQ28" s="55"/>
      <c r="BR28" s="55"/>
      <c r="BS28" s="55"/>
      <c r="BT28" s="56"/>
      <c r="BU28" s="43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5"/>
      <c r="CJ28" s="43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5"/>
    </row>
    <row r="29" spans="1:107" ht="15.75">
      <c r="A29" s="13"/>
      <c r="B29" s="60" t="s">
        <v>48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3"/>
      <c r="BK29" s="37" t="s">
        <v>54</v>
      </c>
      <c r="BL29" s="38"/>
      <c r="BM29" s="38"/>
      <c r="BN29" s="38"/>
      <c r="BO29" s="38"/>
      <c r="BP29" s="38"/>
      <c r="BQ29" s="38"/>
      <c r="BR29" s="38"/>
      <c r="BS29" s="38"/>
      <c r="BT29" s="39"/>
      <c r="BU29" s="43">
        <v>15.96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5"/>
      <c r="CJ29" s="29">
        <f>BU29*100/105798.59</f>
        <v>0.015085267204411704</v>
      </c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1"/>
    </row>
    <row r="30" spans="1:111" ht="15.75" customHeight="1">
      <c r="A30" s="13"/>
      <c r="B30" s="60" t="s">
        <v>56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3"/>
      <c r="BK30" s="37" t="s">
        <v>57</v>
      </c>
      <c r="BL30" s="38"/>
      <c r="BM30" s="38"/>
      <c r="BN30" s="38"/>
      <c r="BO30" s="38"/>
      <c r="BP30" s="38"/>
      <c r="BQ30" s="38"/>
      <c r="BR30" s="38"/>
      <c r="BS30" s="38"/>
      <c r="BT30" s="39"/>
      <c r="BU30" s="40">
        <v>20.22</v>
      </c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2"/>
      <c r="CJ30" s="29">
        <f>BU30*100/105798.59</f>
        <v>0.01911178589431107</v>
      </c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1"/>
      <c r="DG30" s="17"/>
    </row>
    <row r="31" spans="1:107" ht="33.75" customHeight="1">
      <c r="A31" s="2"/>
      <c r="B31" s="36" t="s">
        <v>28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"/>
      <c r="BK31" s="37" t="s">
        <v>29</v>
      </c>
      <c r="BL31" s="38"/>
      <c r="BM31" s="38"/>
      <c r="BN31" s="38"/>
      <c r="BO31" s="38"/>
      <c r="BP31" s="38"/>
      <c r="BQ31" s="38"/>
      <c r="BR31" s="38"/>
      <c r="BS31" s="38"/>
      <c r="BT31" s="39"/>
      <c r="BU31" s="29">
        <v>10135.31</v>
      </c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40">
        <f>BU31*100/105798.59</f>
        <v>9.579815761249748</v>
      </c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2"/>
    </row>
    <row r="32" spans="1:107" ht="30" customHeight="1">
      <c r="A32" s="2"/>
      <c r="B32" s="36" t="s">
        <v>30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"/>
      <c r="BK32" s="18" t="s">
        <v>31</v>
      </c>
      <c r="BL32" s="19"/>
      <c r="BM32" s="19"/>
      <c r="BN32" s="19"/>
      <c r="BO32" s="19"/>
      <c r="BP32" s="19"/>
      <c r="BQ32" s="19"/>
      <c r="BR32" s="19"/>
      <c r="BS32" s="19"/>
      <c r="BT32" s="20"/>
      <c r="BU32" s="43" t="s">
        <v>59</v>
      </c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5"/>
      <c r="CJ32" s="40">
        <v>0.09</v>
      </c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2"/>
    </row>
    <row r="33" spans="1:107" ht="15.75">
      <c r="A33" s="2"/>
      <c r="B33" s="36" t="s">
        <v>32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"/>
      <c r="BK33" s="37" t="s">
        <v>34</v>
      </c>
      <c r="BL33" s="38"/>
      <c r="BM33" s="38"/>
      <c r="BN33" s="38"/>
      <c r="BO33" s="38"/>
      <c r="BP33" s="38"/>
      <c r="BQ33" s="38"/>
      <c r="BR33" s="38"/>
      <c r="BS33" s="38"/>
      <c r="BT33" s="39"/>
      <c r="BU33" s="65">
        <f>BU20+BU27</f>
        <v>10072.18</v>
      </c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7"/>
      <c r="CJ33" s="40">
        <f>BU33*100/105798.59</f>
        <v>9.52014577888042</v>
      </c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2"/>
    </row>
    <row r="34" spans="1:107" ht="15.75">
      <c r="A34" s="2"/>
      <c r="B34" s="36" t="s">
        <v>33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"/>
      <c r="BK34" s="37" t="s">
        <v>35</v>
      </c>
      <c r="BL34" s="38"/>
      <c r="BM34" s="38"/>
      <c r="BN34" s="38"/>
      <c r="BO34" s="38"/>
      <c r="BP34" s="38"/>
      <c r="BQ34" s="38"/>
      <c r="BR34" s="38"/>
      <c r="BS34" s="38"/>
      <c r="BT34" s="39"/>
      <c r="BU34" s="40">
        <v>0</v>
      </c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2"/>
      <c r="CJ34" s="62">
        <f>293582745.57/1000</f>
        <v>293582.74556999997</v>
      </c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4"/>
    </row>
    <row r="35" spans="1:107" ht="21.75" customHeigh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12" t="e">
        <f>SUM(#REF!)/366</f>
        <v>#REF!</v>
      </c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7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</row>
    <row r="36" ht="15.75">
      <c r="A36" s="1" t="s">
        <v>40</v>
      </c>
    </row>
    <row r="37" ht="15.75">
      <c r="A37" s="1" t="s">
        <v>41</v>
      </c>
    </row>
    <row r="38" spans="1:107" ht="15.75">
      <c r="A38" s="32" t="s">
        <v>53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V38" s="32" t="s">
        <v>55</v>
      </c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</row>
    <row r="39" spans="1:107" s="4" customFormat="1" ht="12.75" customHeight="1">
      <c r="A39" s="33" t="s">
        <v>42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BA39" s="34" t="s">
        <v>36</v>
      </c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5"/>
      <c r="BT39" s="5"/>
      <c r="BU39" s="5"/>
      <c r="BV39" s="34" t="s">
        <v>37</v>
      </c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</row>
    <row r="40" spans="1:49" ht="15.75">
      <c r="A40" s="6" t="s">
        <v>44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ht="15.75">
      <c r="A41" s="6" t="s">
        <v>45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1:107" ht="15.75">
      <c r="A42" s="32" t="s">
        <v>46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V42" s="32" t="s">
        <v>47</v>
      </c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</row>
    <row r="43" spans="1:107" s="4" customFormat="1" ht="12.75">
      <c r="A43" s="33" t="s">
        <v>42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BA43" s="34" t="s">
        <v>36</v>
      </c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5"/>
      <c r="BT43" s="5"/>
      <c r="BU43" s="5"/>
      <c r="BV43" s="34" t="s">
        <v>37</v>
      </c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</row>
    <row r="44" spans="1:107" ht="25.5" customHeight="1">
      <c r="A44" s="33" t="s">
        <v>53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</row>
    <row r="45" spans="1:107" ht="21.75" customHeight="1">
      <c r="A45" s="33" t="s">
        <v>50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4"/>
      <c r="AY45" s="4"/>
      <c r="AZ45" s="4"/>
      <c r="BA45" s="34" t="s">
        <v>36</v>
      </c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5"/>
      <c r="BT45" s="5"/>
      <c r="BU45" s="5"/>
      <c r="BV45" s="34" t="s">
        <v>37</v>
      </c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</row>
    <row r="46" spans="1:50" ht="15.75">
      <c r="A46" s="1" t="s">
        <v>51</v>
      </c>
      <c r="B46" s="33" t="s">
        <v>42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</sheetData>
  <sheetProtection/>
  <mergeCells count="90">
    <mergeCell ref="B46:AX46"/>
    <mergeCell ref="A44:AW44"/>
    <mergeCell ref="BA44:BR44"/>
    <mergeCell ref="BV44:DC44"/>
    <mergeCell ref="A45:AW45"/>
    <mergeCell ref="BA45:BR45"/>
    <mergeCell ref="BV45:DC45"/>
    <mergeCell ref="B33:BI33"/>
    <mergeCell ref="BK33:BT33"/>
    <mergeCell ref="BU33:CI33"/>
    <mergeCell ref="CJ33:DC33"/>
    <mergeCell ref="B32:BI32"/>
    <mergeCell ref="BK32:BT32"/>
    <mergeCell ref="A39:AW39"/>
    <mergeCell ref="BA39:BR39"/>
    <mergeCell ref="BV39:DC39"/>
    <mergeCell ref="B34:BI34"/>
    <mergeCell ref="BK34:BT34"/>
    <mergeCell ref="BU34:CI34"/>
    <mergeCell ref="CJ34:DC34"/>
    <mergeCell ref="BA38:BR38"/>
    <mergeCell ref="BV38:DC38"/>
    <mergeCell ref="A38:AW38"/>
    <mergeCell ref="B31:BI31"/>
    <mergeCell ref="BK31:BT31"/>
    <mergeCell ref="CJ31:DC31"/>
    <mergeCell ref="B29:BI29"/>
    <mergeCell ref="BK29:BT29"/>
    <mergeCell ref="BU29:CI29"/>
    <mergeCell ref="CJ29:DC29"/>
    <mergeCell ref="B30:BI30"/>
    <mergeCell ref="CJ30:DC30"/>
    <mergeCell ref="BU32:CI32"/>
    <mergeCell ref="BK30:BT30"/>
    <mergeCell ref="BU30:CI30"/>
    <mergeCell ref="CJ27:DC27"/>
    <mergeCell ref="CJ32:DC32"/>
    <mergeCell ref="CJ28:DC28"/>
    <mergeCell ref="BU27:CI27"/>
    <mergeCell ref="B27:BJ27"/>
    <mergeCell ref="B26:BI26"/>
    <mergeCell ref="BK26:BT26"/>
    <mergeCell ref="BU26:CI26"/>
    <mergeCell ref="BK28:BT28"/>
    <mergeCell ref="BU28:CI28"/>
    <mergeCell ref="B28:BI28"/>
    <mergeCell ref="BK22:BT22"/>
    <mergeCell ref="BU22:CI22"/>
    <mergeCell ref="CJ22:DC22"/>
    <mergeCell ref="B23:BI23"/>
    <mergeCell ref="BK23:BT23"/>
    <mergeCell ref="BU23:CI23"/>
    <mergeCell ref="B22:BI22"/>
    <mergeCell ref="CJ23:DC23"/>
    <mergeCell ref="BU19:CI19"/>
    <mergeCell ref="A19:BJ19"/>
    <mergeCell ref="A8:DC8"/>
    <mergeCell ref="K14:CS14"/>
    <mergeCell ref="AC17:DC17"/>
    <mergeCell ref="A9:DC9"/>
    <mergeCell ref="A13:DC13"/>
    <mergeCell ref="CJ19:DC19"/>
    <mergeCell ref="BK19:BT19"/>
    <mergeCell ref="C11:DE11"/>
    <mergeCell ref="B10:DD10"/>
    <mergeCell ref="B20:BI20"/>
    <mergeCell ref="BK20:BT20"/>
    <mergeCell ref="BU31:CI31"/>
    <mergeCell ref="CJ20:DC20"/>
    <mergeCell ref="BU20:CI20"/>
    <mergeCell ref="B21:BI21"/>
    <mergeCell ref="BK21:BT21"/>
    <mergeCell ref="BU21:CI21"/>
    <mergeCell ref="CJ21:DC21"/>
    <mergeCell ref="A42:AW42"/>
    <mergeCell ref="BA42:BR42"/>
    <mergeCell ref="BV42:DC42"/>
    <mergeCell ref="A43:AW43"/>
    <mergeCell ref="BA43:BR43"/>
    <mergeCell ref="BV43:DC43"/>
    <mergeCell ref="BK24:BT24"/>
    <mergeCell ref="BU24:CI24"/>
    <mergeCell ref="CJ24:DC24"/>
    <mergeCell ref="B24:BJ24"/>
    <mergeCell ref="CJ26:DC26"/>
    <mergeCell ref="BK27:BT27"/>
    <mergeCell ref="B25:BI25"/>
    <mergeCell ref="BK25:BT25"/>
    <mergeCell ref="BU25:CI25"/>
    <mergeCell ref="CJ25:DC25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Серебряницкая О.Е.</cp:lastModifiedBy>
  <cp:lastPrinted>2014-01-17T11:40:55Z</cp:lastPrinted>
  <dcterms:created xsi:type="dcterms:W3CDTF">2003-12-22T09:08:52Z</dcterms:created>
  <dcterms:modified xsi:type="dcterms:W3CDTF">2014-02-17T06:17:39Z</dcterms:modified>
  <cp:category/>
  <cp:version/>
  <cp:contentType/>
  <cp:contentStatus/>
</cp:coreProperties>
</file>